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 Drive\Proj-2\Extension\Calculations\"/>
    </mc:Choice>
  </mc:AlternateContent>
  <xr:revisionPtr revIDLastSave="0" documentId="13_ncr:1_{17F881A3-2494-4EB7-9799-8D32FAFDDE5E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Fan Angles and Boom Heig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5" i="1"/>
  <c r="E6" i="1"/>
  <c r="E7" i="1"/>
  <c r="E8" i="1"/>
  <c r="E9" i="1"/>
  <c r="E4" i="1"/>
  <c r="D5" i="1"/>
  <c r="F4" i="1" l="1"/>
  <c r="G4" i="1"/>
  <c r="F14" i="1"/>
  <c r="G14" i="1"/>
  <c r="D15" i="1"/>
  <c r="D16" i="1" s="1"/>
  <c r="D17" i="1" s="1"/>
  <c r="D18" i="1" s="1"/>
  <c r="D19" i="1" s="1"/>
  <c r="F19" i="1" s="1"/>
  <c r="F5" i="1"/>
  <c r="D6" i="1" l="1"/>
  <c r="F6" i="1" s="1"/>
  <c r="F18" i="1"/>
  <c r="D7" i="1"/>
  <c r="F7" i="1" s="1"/>
  <c r="G16" i="1"/>
  <c r="F16" i="1"/>
  <c r="G18" i="1"/>
  <c r="G6" i="1"/>
  <c r="G15" i="1"/>
  <c r="G17" i="1"/>
  <c r="G19" i="1"/>
  <c r="G5" i="1"/>
  <c r="F15" i="1"/>
  <c r="F17" i="1"/>
  <c r="G7" i="1" l="1"/>
  <c r="D8" i="1"/>
  <c r="G8" i="1" s="1"/>
  <c r="F8" i="1" l="1"/>
  <c r="D9" i="1"/>
  <c r="F9" i="1" s="1"/>
  <c r="G9" i="1" l="1"/>
</calcChain>
</file>

<file path=xl/sharedStrings.xml><?xml version="1.0" encoding="utf-8"?>
<sst xmlns="http://schemas.openxmlformats.org/spreadsheetml/2006/main" count="20" uniqueCount="11">
  <si>
    <t>50% overlap</t>
  </si>
  <si>
    <t>100% overlap</t>
  </si>
  <si>
    <t>Boom height (cm)</t>
  </si>
  <si>
    <t>Boom height (in)</t>
  </si>
  <si>
    <t>Nozzle</t>
  </si>
  <si>
    <t>fan angle</t>
  </si>
  <si>
    <t>Forward</t>
  </si>
  <si>
    <t>angle</t>
  </si>
  <si>
    <t>spacing (in)</t>
  </si>
  <si>
    <t>spacing (cm)</t>
  </si>
  <si>
    <t>0% overlap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</si>
</sst>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/>
    <xf numFmtId="0" fontId="3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I12" sqref="I12"/>
    </sheetView>
  </sheetViews>
  <sheetFormatPr defaultRowHeight="12.75" x14ac:dyDescent="0.2"/>
  <cols>
    <col min="2" max="2" width="10.42578125" bestFit="1" customWidth="1"/>
    <col min="3" max="3" width="11.28515625" bestFit="1" customWidth="1"/>
    <col min="4" max="4" width="15.42578125" bestFit="1" customWidth="1"/>
    <col min="5" max="5" width="15.42578125" customWidth="1"/>
    <col min="6" max="6" width="15" bestFit="1" customWidth="1"/>
    <col min="7" max="7" width="16.28515625" bestFit="1" customWidth="1"/>
    <col min="8" max="8" width="14.7109375" bestFit="1" customWidth="1"/>
    <col min="9" max="9" width="12" bestFit="1" customWidth="1"/>
  </cols>
  <sheetData>
    <row r="1" spans="2:7" ht="13.5" thickBot="1" x14ac:dyDescent="0.25">
      <c r="B1" s="1"/>
      <c r="C1" s="1"/>
      <c r="D1" s="1"/>
      <c r="E1" s="20"/>
      <c r="F1" s="20"/>
      <c r="G1" s="20"/>
    </row>
    <row r="2" spans="2:7" ht="20.100000000000001" customHeight="1" thickBot="1" x14ac:dyDescent="0.25">
      <c r="B2" s="6" t="s">
        <v>6</v>
      </c>
      <c r="C2" s="6" t="s">
        <v>4</v>
      </c>
      <c r="D2" s="10" t="s">
        <v>4</v>
      </c>
      <c r="E2" s="17" t="s">
        <v>3</v>
      </c>
      <c r="F2" s="21"/>
      <c r="G2" s="18"/>
    </row>
    <row r="3" spans="2:7" ht="20.100000000000001" customHeight="1" thickBot="1" x14ac:dyDescent="0.25">
      <c r="B3" s="7" t="s">
        <v>7</v>
      </c>
      <c r="C3" s="7" t="s">
        <v>5</v>
      </c>
      <c r="D3" s="7" t="s">
        <v>8</v>
      </c>
      <c r="E3" s="19" t="s">
        <v>10</v>
      </c>
      <c r="F3" s="19" t="s">
        <v>0</v>
      </c>
      <c r="G3" s="19" t="s">
        <v>1</v>
      </c>
    </row>
    <row r="4" spans="2:7" ht="20.100000000000001" customHeight="1" x14ac:dyDescent="0.2">
      <c r="B4" s="8">
        <v>0</v>
      </c>
      <c r="C4" s="2">
        <v>80</v>
      </c>
      <c r="D4" s="14">
        <v>20</v>
      </c>
      <c r="E4" s="9">
        <f>COS(B4*PI()/180)*(D4*0.5)/TAN(C4/2*PI()/180)</f>
        <v>11.917535925942101</v>
      </c>
      <c r="F4" s="11">
        <f>COS(B4*PI()/180)*(D4*0.75)/TAN(C4/2*PI()/180)</f>
        <v>17.876303888913153</v>
      </c>
      <c r="G4" s="11">
        <f>COS(B4*PI()/180)*(D4)/TAN(C4/2*PI()/180)</f>
        <v>23.835071851884202</v>
      </c>
    </row>
    <row r="5" spans="2:7" ht="20.100000000000001" customHeight="1" thickBot="1" x14ac:dyDescent="0.25">
      <c r="B5" s="4">
        <v>0</v>
      </c>
      <c r="C5" s="4">
        <v>110</v>
      </c>
      <c r="D5" s="15">
        <f>D4</f>
        <v>20</v>
      </c>
      <c r="E5" s="3">
        <f t="shared" ref="E5:E9" si="0">COS(B5*PI()/180)*(D5*0.5)/TAN(C5/2*PI()/180)</f>
        <v>7.0020753820970985</v>
      </c>
      <c r="F5" s="12">
        <f t="shared" ref="F5:F9" si="1">COS(B5*PI()/180)*(D5*0.75)/TAN(C5/2*PI()/180)</f>
        <v>10.503113073145647</v>
      </c>
      <c r="G5" s="12">
        <f t="shared" ref="G5:G9" si="2">COS(B5*PI()/180)*(D5)/TAN(C5/2*PI()/180)</f>
        <v>14.004150764194197</v>
      </c>
    </row>
    <row r="6" spans="2:7" ht="20.100000000000001" customHeight="1" x14ac:dyDescent="0.2">
      <c r="B6" s="2">
        <v>30</v>
      </c>
      <c r="C6" s="2">
        <v>80</v>
      </c>
      <c r="D6" s="16">
        <f>D5</f>
        <v>20</v>
      </c>
      <c r="E6" s="9">
        <f t="shared" si="0"/>
        <v>10.320888862379563</v>
      </c>
      <c r="F6" s="11">
        <f t="shared" si="1"/>
        <v>15.481333293569342</v>
      </c>
      <c r="G6" s="9">
        <f t="shared" si="2"/>
        <v>20.641777724759127</v>
      </c>
    </row>
    <row r="7" spans="2:7" ht="20.100000000000001" customHeight="1" thickBot="1" x14ac:dyDescent="0.25">
      <c r="B7" s="4">
        <v>30</v>
      </c>
      <c r="C7" s="4">
        <v>110</v>
      </c>
      <c r="D7" s="15">
        <f>D6</f>
        <v>20</v>
      </c>
      <c r="E7" s="5">
        <f t="shared" si="0"/>
        <v>6.0639751601097176</v>
      </c>
      <c r="F7" s="13">
        <f t="shared" si="1"/>
        <v>9.0959627401645751</v>
      </c>
      <c r="G7" s="5">
        <f t="shared" si="2"/>
        <v>12.127950320219435</v>
      </c>
    </row>
    <row r="8" spans="2:7" ht="20.100000000000001" customHeight="1" x14ac:dyDescent="0.2">
      <c r="B8" s="2">
        <v>45</v>
      </c>
      <c r="C8" s="2">
        <v>80</v>
      </c>
      <c r="D8" s="16">
        <f>D7</f>
        <v>20</v>
      </c>
      <c r="E8" s="3">
        <f t="shared" si="0"/>
        <v>8.4269704682679603</v>
      </c>
      <c r="F8" s="12">
        <f t="shared" si="1"/>
        <v>12.64045570240194</v>
      </c>
      <c r="G8" s="12">
        <f t="shared" si="2"/>
        <v>16.853940936535921</v>
      </c>
    </row>
    <row r="9" spans="2:7" ht="20.100000000000001" customHeight="1" thickBot="1" x14ac:dyDescent="0.25">
      <c r="B9" s="4">
        <v>45</v>
      </c>
      <c r="C9" s="4">
        <v>110</v>
      </c>
      <c r="D9" s="15">
        <f>D8</f>
        <v>20</v>
      </c>
      <c r="E9" s="5">
        <f t="shared" si="0"/>
        <v>4.9512149850602443</v>
      </c>
      <c r="F9" s="13">
        <f t="shared" si="1"/>
        <v>7.426822477590366</v>
      </c>
      <c r="G9" s="13">
        <f t="shared" si="2"/>
        <v>9.9024299701204885</v>
      </c>
    </row>
    <row r="11" spans="2:7" ht="13.5" thickBot="1" x14ac:dyDescent="0.25"/>
    <row r="12" spans="2:7" ht="20.100000000000001" customHeight="1" thickBot="1" x14ac:dyDescent="0.25">
      <c r="B12" s="6" t="s">
        <v>6</v>
      </c>
      <c r="C12" s="6" t="s">
        <v>4</v>
      </c>
      <c r="D12" s="10" t="s">
        <v>4</v>
      </c>
      <c r="E12" s="17" t="s">
        <v>2</v>
      </c>
      <c r="F12" s="21"/>
      <c r="G12" s="18"/>
    </row>
    <row r="13" spans="2:7" ht="20.100000000000001" customHeight="1" thickBot="1" x14ac:dyDescent="0.25">
      <c r="B13" s="7" t="s">
        <v>7</v>
      </c>
      <c r="C13" s="7" t="s">
        <v>5</v>
      </c>
      <c r="D13" s="7" t="s">
        <v>9</v>
      </c>
      <c r="E13" s="6" t="s">
        <v>10</v>
      </c>
      <c r="F13" s="6" t="s">
        <v>0</v>
      </c>
      <c r="G13" s="6" t="s">
        <v>1</v>
      </c>
    </row>
    <row r="14" spans="2:7" ht="20.100000000000001" customHeight="1" x14ac:dyDescent="0.2">
      <c r="B14" s="8">
        <v>0</v>
      </c>
      <c r="C14" s="8">
        <v>80</v>
      </c>
      <c r="D14" s="8">
        <v>50</v>
      </c>
      <c r="E14" s="9">
        <f>COS(B14*PI()/180)*(D14*0.5)/TAN(C14/2*PI()/180)</f>
        <v>29.793839814855254</v>
      </c>
      <c r="F14" s="9">
        <f t="shared" ref="F14:F19" si="3">COS(B14*PI()/180)*(D14*0.75)/TAN(C14/2*PI()/180)</f>
        <v>44.690759722282877</v>
      </c>
      <c r="G14" s="9">
        <f t="shared" ref="G14:G19" si="4">COS(B14*PI()/180)*D14/TAN(C14/2*PI()/180)</f>
        <v>59.587679629710507</v>
      </c>
    </row>
    <row r="15" spans="2:7" ht="20.100000000000001" customHeight="1" thickBot="1" x14ac:dyDescent="0.25">
      <c r="B15" s="4">
        <v>0</v>
      </c>
      <c r="C15" s="4">
        <v>110</v>
      </c>
      <c r="D15" s="4">
        <f>D14</f>
        <v>50</v>
      </c>
      <c r="E15" s="3">
        <f t="shared" ref="E15:E19" si="5">COS(B15*PI()/180)*(D15*0.5)/TAN(C15/2*PI()/180)</f>
        <v>17.505188455242745</v>
      </c>
      <c r="F15" s="5">
        <f t="shared" si="3"/>
        <v>26.257782682864118</v>
      </c>
      <c r="G15" s="5">
        <f t="shared" si="4"/>
        <v>35.01037691048549</v>
      </c>
    </row>
    <row r="16" spans="2:7" ht="20.100000000000001" customHeight="1" x14ac:dyDescent="0.2">
      <c r="B16" s="2">
        <v>30</v>
      </c>
      <c r="C16" s="2">
        <v>80</v>
      </c>
      <c r="D16" s="2">
        <f>D15</f>
        <v>50</v>
      </c>
      <c r="E16" s="9">
        <f t="shared" si="5"/>
        <v>25.802222155948908</v>
      </c>
      <c r="F16" s="3">
        <f t="shared" si="3"/>
        <v>38.70333323392336</v>
      </c>
      <c r="G16" s="12">
        <f t="shared" si="4"/>
        <v>51.604444311897815</v>
      </c>
    </row>
    <row r="17" spans="2:7" ht="20.100000000000001" customHeight="1" thickBot="1" x14ac:dyDescent="0.25">
      <c r="B17" s="4">
        <v>30</v>
      </c>
      <c r="C17" s="4">
        <v>110</v>
      </c>
      <c r="D17" s="4">
        <f>D16</f>
        <v>50</v>
      </c>
      <c r="E17" s="5">
        <f t="shared" si="5"/>
        <v>15.159937900274295</v>
      </c>
      <c r="F17" s="3">
        <f t="shared" si="3"/>
        <v>22.73990685041144</v>
      </c>
      <c r="G17" s="12">
        <f t="shared" si="4"/>
        <v>30.319875800548591</v>
      </c>
    </row>
    <row r="18" spans="2:7" ht="20.100000000000001" customHeight="1" x14ac:dyDescent="0.2">
      <c r="B18" s="2">
        <v>45</v>
      </c>
      <c r="C18" s="2">
        <v>80</v>
      </c>
      <c r="D18" s="2">
        <f>D17</f>
        <v>50</v>
      </c>
      <c r="E18" s="3">
        <f t="shared" si="5"/>
        <v>21.067426170669901</v>
      </c>
      <c r="F18" s="9">
        <f t="shared" si="3"/>
        <v>31.601139256004853</v>
      </c>
      <c r="G18" s="9">
        <f t="shared" si="4"/>
        <v>42.134852341339801</v>
      </c>
    </row>
    <row r="19" spans="2:7" ht="20.100000000000001" customHeight="1" thickBot="1" x14ac:dyDescent="0.25">
      <c r="B19" s="4">
        <v>45</v>
      </c>
      <c r="C19" s="4">
        <v>110</v>
      </c>
      <c r="D19" s="4">
        <f>D18</f>
        <v>50</v>
      </c>
      <c r="E19" s="5">
        <f t="shared" si="5"/>
        <v>12.37803746265061</v>
      </c>
      <c r="F19" s="5">
        <f t="shared" si="3"/>
        <v>18.567056193975915</v>
      </c>
      <c r="G19" s="5">
        <f t="shared" si="4"/>
        <v>24.75607492530122</v>
      </c>
    </row>
  </sheetData>
  <mergeCells count="2">
    <mergeCell ref="E2:G2"/>
    <mergeCell ref="E12:G12"/>
  </mergeCells>
  <phoneticPr fontId="1" type="noConversion"/>
  <pageMargins left="0.75" right="0.75" top="1" bottom="1" header="0.5" footer="0.5"/>
  <pageSetup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Fan Angles and Boom 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Agrimetrix@gmail.com</dc:creator>
  <cp:lastModifiedBy>Tom Wolf</cp:lastModifiedBy>
  <cp:lastPrinted>2019-02-04T20:01:31Z</cp:lastPrinted>
  <dcterms:created xsi:type="dcterms:W3CDTF">2019-02-04T18:20:55Z</dcterms:created>
  <dcterms:modified xsi:type="dcterms:W3CDTF">2019-02-04T20:01:36Z</dcterms:modified>
</cp:coreProperties>
</file>